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" sheetId="1" r:id="rId1"/>
    <sheet name="Sheet1" sheetId="2" r:id="rId2"/>
    <sheet name="Sheet3" sheetId="3" r:id="rId3"/>
  </sheets>
  <definedNames>
    <definedName name="_xlnm.Print_Titles" localSheetId="0">'Sheet2 '!$4:$4</definedName>
  </definedNames>
  <calcPr fullCalcOnLoad="1"/>
</workbook>
</file>

<file path=xl/sharedStrings.xml><?xml version="1.0" encoding="utf-8"?>
<sst xmlns="http://schemas.openxmlformats.org/spreadsheetml/2006/main" count="49" uniqueCount="48">
  <si>
    <t>nr crt</t>
  </si>
  <si>
    <t>Nume partener</t>
  </si>
  <si>
    <t>diabet</t>
  </si>
  <si>
    <t>diabet incadrare CA</t>
  </si>
  <si>
    <t>onco</t>
  </si>
  <si>
    <t>oncologie incadrare CA</t>
  </si>
  <si>
    <t>pns CV</t>
  </si>
  <si>
    <t>pns CV incadrare CA</t>
  </si>
  <si>
    <t>posttr</t>
  </si>
  <si>
    <t>posttr incadrare CA</t>
  </si>
  <si>
    <t>boli rare</t>
  </si>
  <si>
    <t>teste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</si>
  <si>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</si>
  <si>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</si>
  <si>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</si>
  <si>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</si>
  <si>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</si>
  <si>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</si>
  <si>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</si>
  <si>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</si>
  <si>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</si>
  <si>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</si>
  <si>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</si>
  <si>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</si>
  <si>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</si>
  <si>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</si>
  <si>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</si>
  <si>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</si>
  <si>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MARA REMEDIUM FARM SRL</t>
  </si>
  <si>
    <t>MEDIMFARM TOPFARM S.A. OLTENITA</t>
  </si>
  <si>
    <t>MED-SERV UNITED CALARASI PREL BUCURESTI NR.24 BL.M19</t>
  </si>
  <si>
    <t>MINA DROGHERIE S.R.L. CASCIOARELE</t>
  </si>
  <si>
    <t>NEED FARM SRL- ILEANA</t>
  </si>
  <si>
    <t>NEOPHARM</t>
  </si>
  <si>
    <t>Pharma Life S.R.L. -FUNDENI</t>
  </si>
  <si>
    <t>PRIMAPHARM</t>
  </si>
  <si>
    <t>PRIMULA FARM S.R.L.</t>
  </si>
  <si>
    <t>SANTO BVLIFE FARM S.R.L.</t>
  </si>
  <si>
    <t>SENSIBLU</t>
  </si>
  <si>
    <t>SF.ELENA</t>
  </si>
  <si>
    <t>SOFIAFARM CURCANI</t>
  </si>
  <si>
    <t>TEHNO-FARM</t>
  </si>
  <si>
    <t>VALYFARM SRL CALARASI-FARMACIA CATENA</t>
  </si>
  <si>
    <t>VIOMED FARM OLTENITA AG.51-53</t>
  </si>
  <si>
    <t>total</t>
  </si>
  <si>
    <t>DEPASIRE  CA</t>
  </si>
  <si>
    <t>valoare incadrare CA</t>
  </si>
  <si>
    <t>Consum medicamente inregistrat la nivel CAS Calarasi aferent lunii septembrie 2022-medicamente PNS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</si>
</sst>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2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3" fillId="0" borderId="3" xfId="0" applyNumberFormat="1" applyFont="1" applyBorder="1" applyAlignment="1">
      <alignment/>
    </xf>
    <xf numFmtId="4" fontId="0" fillId="0" borderId="3" xfId="0" applyNumberFormat="1" applyFill="1" applyBorder="1" applyAlignment="1">
      <alignment horizontal="right"/>
    </xf>
    <xf numFmtId="4" fontId="0" fillId="0" borderId="3" xfId="0" applyNumberForma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H46" sqref="H46"/>
    </sheetView>
  </sheetViews>
  <sheetFormatPr defaultColWidth="9.140625" defaultRowHeight="12.75"/>
  <cols>
    <col min="1" max="1" width="6.421875" style="0" customWidth="1"/>
    <col min="2" max="2" width="13.7109375" style="0" customWidth="1"/>
    <col min="3" max="3" width="13.28125" style="0" customWidth="1"/>
    <col min="4" max="4" width="11.421875" style="0" customWidth="1"/>
    <col min="5" max="5" width="10.8515625" style="0" customWidth="1"/>
    <col min="6" max="6" width="11.140625" style="0" customWidth="1"/>
    <col min="8" max="8" width="9.7109375" style="0" customWidth="1"/>
    <col min="11" max="11" width="10.00390625" style="0" customWidth="1"/>
  </cols>
  <sheetData>
    <row r="1" spans="1:13" ht="12.7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ht="38.25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3" t="s">
        <v>5</v>
      </c>
      <c r="G4" s="2" t="s">
        <v>6</v>
      </c>
      <c r="H4" s="3" t="s">
        <v>7</v>
      </c>
      <c r="I4" s="2" t="s">
        <v>8</v>
      </c>
      <c r="J4" s="2" t="s">
        <v>8</v>
      </c>
      <c r="K4" s="3" t="s">
        <v>9</v>
      </c>
      <c r="L4" s="2" t="s">
        <v>10</v>
      </c>
      <c r="M4" s="2" t="s">
        <v>11</v>
      </c>
    </row>
    <row r="5" spans="1:13" ht="12.75">
      <c r="A5" s="4">
        <v>1</v>
      </c>
      <c r="B5" s="5" t="s">
        <v>12</v>
      </c>
      <c r="C5" s="6">
        <v>68028.56</v>
      </c>
      <c r="D5" s="6">
        <v>59780.5</v>
      </c>
      <c r="E5" s="6">
        <v>1898.63</v>
      </c>
      <c r="F5" s="6">
        <v>1302.79</v>
      </c>
      <c r="G5" s="6">
        <v>0</v>
      </c>
      <c r="H5" s="6">
        <v>0</v>
      </c>
      <c r="I5" s="6">
        <v>2891.35</v>
      </c>
      <c r="J5" s="6">
        <v>2680.63</v>
      </c>
      <c r="K5" s="6">
        <v>2680.63</v>
      </c>
      <c r="L5" s="6">
        <v>0</v>
      </c>
      <c r="M5" s="6">
        <v>3840</v>
      </c>
    </row>
    <row r="6" spans="1:13" ht="12.75">
      <c r="A6" s="4">
        <v>2</v>
      </c>
      <c r="B6" s="5" t="s">
        <v>13</v>
      </c>
      <c r="C6" s="6">
        <v>1732.53</v>
      </c>
      <c r="D6" s="6">
        <v>1732.53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</row>
    <row r="7" spans="1:13" ht="12.75">
      <c r="A7" s="4">
        <v>3</v>
      </c>
      <c r="B7" s="5" t="s">
        <v>14</v>
      </c>
      <c r="C7" s="6">
        <v>24699.43</v>
      </c>
      <c r="D7" s="6">
        <v>21308.74</v>
      </c>
      <c r="E7" s="6">
        <v>644.21</v>
      </c>
      <c r="F7" s="6">
        <v>442.04</v>
      </c>
      <c r="G7" s="6">
        <v>0</v>
      </c>
      <c r="H7" s="6">
        <v>0</v>
      </c>
      <c r="I7" s="6">
        <v>1519.02</v>
      </c>
      <c r="J7" s="6">
        <v>1408.32</v>
      </c>
      <c r="K7" s="6">
        <v>1408.32</v>
      </c>
      <c r="L7" s="6">
        <v>0</v>
      </c>
      <c r="M7" s="6">
        <v>1920</v>
      </c>
    </row>
    <row r="8" spans="1:13" ht="12.75">
      <c r="A8" s="4">
        <v>4</v>
      </c>
      <c r="B8" s="5" t="s">
        <v>15</v>
      </c>
      <c r="C8" s="6">
        <v>2229.36</v>
      </c>
      <c r="D8" s="6">
        <v>2229.36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</row>
    <row r="9" spans="1:13" ht="12.75">
      <c r="A9" s="4">
        <v>5</v>
      </c>
      <c r="B9" s="5" t="s">
        <v>16</v>
      </c>
      <c r="C9" s="6">
        <v>2147.83</v>
      </c>
      <c r="D9" s="6">
        <v>2147.83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120</v>
      </c>
    </row>
    <row r="10" spans="1:13" ht="12.75">
      <c r="A10" s="4">
        <v>6</v>
      </c>
      <c r="B10" s="5" t="s">
        <v>17</v>
      </c>
      <c r="C10" s="6">
        <v>11456.7</v>
      </c>
      <c r="D10" s="6">
        <v>9580.49</v>
      </c>
      <c r="E10" s="6">
        <v>206.49</v>
      </c>
      <c r="F10" s="6">
        <v>141.69</v>
      </c>
      <c r="G10" s="6">
        <v>9800</v>
      </c>
      <c r="H10" s="6">
        <v>7158.59</v>
      </c>
      <c r="I10" s="6">
        <v>1641.38</v>
      </c>
      <c r="J10" s="6">
        <v>1521.76</v>
      </c>
      <c r="K10" s="6">
        <v>1521.76</v>
      </c>
      <c r="L10" s="6">
        <v>0</v>
      </c>
      <c r="M10" s="6">
        <v>600</v>
      </c>
    </row>
    <row r="11" spans="1:13" ht="12.75">
      <c r="A11" s="4">
        <v>7</v>
      </c>
      <c r="B11" s="5" t="s">
        <v>18</v>
      </c>
      <c r="C11" s="6">
        <v>1164.86</v>
      </c>
      <c r="D11" s="6">
        <v>1164.86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</row>
    <row r="12" spans="1:13" ht="12.75">
      <c r="A12" s="4">
        <v>8</v>
      </c>
      <c r="B12" s="5" t="s">
        <v>19</v>
      </c>
      <c r="C12" s="6">
        <v>61.04</v>
      </c>
      <c r="D12" s="6">
        <v>61.04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</row>
    <row r="13" spans="1:13" ht="12.75">
      <c r="A13" s="4">
        <v>9</v>
      </c>
      <c r="B13" s="5" t="s">
        <v>20</v>
      </c>
      <c r="C13" s="6">
        <v>4703.17</v>
      </c>
      <c r="D13" s="6">
        <v>4703.17</v>
      </c>
      <c r="E13" s="6">
        <v>206.49</v>
      </c>
      <c r="F13" s="6">
        <v>141.69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240</v>
      </c>
    </row>
    <row r="14" spans="1:13" ht="12.75">
      <c r="A14" s="4">
        <v>10</v>
      </c>
      <c r="B14" s="5" t="s">
        <v>21</v>
      </c>
      <c r="C14" s="6">
        <v>8749.51</v>
      </c>
      <c r="D14" s="6">
        <v>8593.17</v>
      </c>
      <c r="E14" s="6">
        <v>0</v>
      </c>
      <c r="F14" s="6">
        <v>0</v>
      </c>
      <c r="G14" s="6">
        <v>0</v>
      </c>
      <c r="H14" s="6">
        <v>0</v>
      </c>
      <c r="I14" s="6">
        <v>4241.16</v>
      </c>
      <c r="J14" s="6">
        <v>3932.07</v>
      </c>
      <c r="K14" s="6">
        <v>3932.07</v>
      </c>
      <c r="L14" s="6">
        <v>0</v>
      </c>
      <c r="M14" s="6">
        <v>360</v>
      </c>
    </row>
    <row r="15" spans="1:13" ht="12.75">
      <c r="A15" s="4">
        <v>11</v>
      </c>
      <c r="B15" s="5" t="s">
        <v>22</v>
      </c>
      <c r="C15" s="6">
        <v>1286.03</v>
      </c>
      <c r="D15" s="6">
        <v>1286.03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</row>
    <row r="16" spans="1:13" ht="12.75">
      <c r="A16" s="4">
        <v>12</v>
      </c>
      <c r="B16" s="5" t="s">
        <v>23</v>
      </c>
      <c r="C16" s="6">
        <v>1692.42</v>
      </c>
      <c r="D16" s="6">
        <v>1692.42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12.75">
      <c r="A17" s="4">
        <v>13</v>
      </c>
      <c r="B17" s="5" t="s">
        <v>24</v>
      </c>
      <c r="C17" s="6">
        <v>32738.36</v>
      </c>
      <c r="D17" s="6">
        <v>29960.92</v>
      </c>
      <c r="E17" s="6">
        <v>45122.29</v>
      </c>
      <c r="F17" s="6">
        <v>30961.84</v>
      </c>
      <c r="G17" s="6">
        <v>17231.97</v>
      </c>
      <c r="H17" s="6">
        <v>12587.41</v>
      </c>
      <c r="I17" s="6">
        <v>3891.44</v>
      </c>
      <c r="J17" s="6">
        <v>3607.84</v>
      </c>
      <c r="K17" s="6">
        <v>3607.84</v>
      </c>
      <c r="L17" s="6">
        <v>52414.63</v>
      </c>
      <c r="M17" s="6">
        <v>2760</v>
      </c>
    </row>
    <row r="18" spans="1:13" ht="12.75">
      <c r="A18" s="4">
        <v>14</v>
      </c>
      <c r="B18" s="5" t="s">
        <v>25</v>
      </c>
      <c r="C18" s="6">
        <v>6493.47</v>
      </c>
      <c r="D18" s="6">
        <v>5983.45</v>
      </c>
      <c r="E18" s="6">
        <v>35598.87</v>
      </c>
      <c r="F18" s="6">
        <v>24427.1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120</v>
      </c>
    </row>
    <row r="19" spans="1:13" ht="12.75">
      <c r="A19" s="4">
        <v>15</v>
      </c>
      <c r="B19" s="5" t="s">
        <v>26</v>
      </c>
      <c r="C19" s="6">
        <v>1166.78</v>
      </c>
      <c r="D19" s="6">
        <v>1166.78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12.75">
      <c r="A20" s="4">
        <v>16</v>
      </c>
      <c r="B20" s="5" t="s">
        <v>27</v>
      </c>
      <c r="C20" s="6">
        <v>38876.69</v>
      </c>
      <c r="D20" s="6">
        <v>36418.29</v>
      </c>
      <c r="E20" s="6">
        <v>12462.43</v>
      </c>
      <c r="F20" s="6">
        <v>8551.42</v>
      </c>
      <c r="G20" s="6">
        <v>8616</v>
      </c>
      <c r="H20" s="6">
        <v>6293.73</v>
      </c>
      <c r="I20" s="6">
        <v>0</v>
      </c>
      <c r="J20" s="6">
        <v>0</v>
      </c>
      <c r="K20" s="6">
        <v>0</v>
      </c>
      <c r="L20" s="6">
        <v>8164.5</v>
      </c>
      <c r="M20" s="6">
        <v>1200</v>
      </c>
    </row>
    <row r="21" spans="1:13" ht="12.75">
      <c r="A21" s="4">
        <v>17</v>
      </c>
      <c r="B21" s="5" t="s">
        <v>28</v>
      </c>
      <c r="C21" s="6">
        <v>40.68</v>
      </c>
      <c r="D21" s="6">
        <v>40.68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12.75">
      <c r="A22" s="4">
        <v>18</v>
      </c>
      <c r="B22" s="5" t="s">
        <v>29</v>
      </c>
      <c r="C22" s="6">
        <v>37892.07</v>
      </c>
      <c r="D22" s="6">
        <v>35886.35</v>
      </c>
      <c r="E22" s="6">
        <v>153.22</v>
      </c>
      <c r="F22" s="6">
        <v>105.14</v>
      </c>
      <c r="G22" s="6">
        <v>0</v>
      </c>
      <c r="H22" s="6">
        <v>0</v>
      </c>
      <c r="I22" s="6">
        <v>1288.42</v>
      </c>
      <c r="J22" s="6">
        <v>1194.52</v>
      </c>
      <c r="K22" s="6">
        <v>1194.52</v>
      </c>
      <c r="L22" s="6">
        <v>0</v>
      </c>
      <c r="M22" s="6">
        <v>1320</v>
      </c>
    </row>
    <row r="23" spans="1:13" ht="12.75">
      <c r="A23" s="4">
        <v>19</v>
      </c>
      <c r="B23" s="5" t="s">
        <v>30</v>
      </c>
      <c r="C23" s="6">
        <v>227565.48</v>
      </c>
      <c r="D23" s="6">
        <v>207582.81</v>
      </c>
      <c r="E23" s="6">
        <v>37552.82</v>
      </c>
      <c r="F23" s="6">
        <v>25767.85</v>
      </c>
      <c r="G23" s="6">
        <v>38668.59</v>
      </c>
      <c r="H23" s="6">
        <v>28246.19</v>
      </c>
      <c r="I23" s="6">
        <v>1355.29</v>
      </c>
      <c r="J23" s="6">
        <v>1256.52</v>
      </c>
      <c r="K23" s="6">
        <v>1256.52</v>
      </c>
      <c r="L23" s="6">
        <v>0</v>
      </c>
      <c r="M23" s="6">
        <v>15480</v>
      </c>
    </row>
    <row r="24" spans="1:13" ht="12.75">
      <c r="A24" s="4">
        <v>20</v>
      </c>
      <c r="B24" s="5" t="s">
        <v>31</v>
      </c>
      <c r="C24" s="6">
        <v>97.47</v>
      </c>
      <c r="D24" s="6">
        <v>97.47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12.75">
      <c r="A25" s="4">
        <v>21</v>
      </c>
      <c r="B25" s="5" t="s">
        <v>32</v>
      </c>
      <c r="C25" s="6">
        <v>2308.33</v>
      </c>
      <c r="D25" s="6">
        <v>2308.33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4">
        <v>22</v>
      </c>
      <c r="B26" s="5" t="s">
        <v>33</v>
      </c>
      <c r="C26" s="6">
        <v>55035.71</v>
      </c>
      <c r="D26" s="6">
        <v>50269.65</v>
      </c>
      <c r="E26" s="6">
        <v>78182.93</v>
      </c>
      <c r="F26" s="6">
        <v>53647.27</v>
      </c>
      <c r="G26" s="6">
        <v>0</v>
      </c>
      <c r="H26" s="6">
        <v>0</v>
      </c>
      <c r="I26" s="6">
        <v>10438.48</v>
      </c>
      <c r="J26" s="6">
        <v>9677.73</v>
      </c>
      <c r="K26" s="6">
        <v>9677.73</v>
      </c>
      <c r="L26" s="6">
        <v>404.78</v>
      </c>
      <c r="M26" s="6">
        <v>2880</v>
      </c>
    </row>
    <row r="27" spans="1:13" ht="12.75">
      <c r="A27" s="4">
        <v>23</v>
      </c>
      <c r="B27" s="5" t="s">
        <v>34</v>
      </c>
      <c r="C27" s="6">
        <v>183.06</v>
      </c>
      <c r="D27" s="6">
        <v>183.06</v>
      </c>
      <c r="E27" s="6">
        <v>0</v>
      </c>
      <c r="F27" s="6">
        <v>0</v>
      </c>
      <c r="G27" s="6">
        <v>0</v>
      </c>
      <c r="H27" s="6">
        <v>0</v>
      </c>
      <c r="I27" s="6">
        <v>857.81</v>
      </c>
      <c r="J27" s="6">
        <v>795.29</v>
      </c>
      <c r="K27" s="6">
        <v>795.29</v>
      </c>
      <c r="L27" s="6">
        <v>0</v>
      </c>
      <c r="M27" s="6">
        <v>0</v>
      </c>
    </row>
    <row r="28" spans="1:13" ht="12.75">
      <c r="A28" s="4">
        <v>24</v>
      </c>
      <c r="B28" s="5" t="s">
        <v>35</v>
      </c>
      <c r="C28" s="6">
        <v>206041.53</v>
      </c>
      <c r="D28" s="6">
        <v>189689.44</v>
      </c>
      <c r="E28" s="6">
        <v>86169.94</v>
      </c>
      <c r="F28" s="6">
        <v>59127.76</v>
      </c>
      <c r="G28" s="6">
        <v>21505.53</v>
      </c>
      <c r="H28" s="6">
        <v>15709.11</v>
      </c>
      <c r="I28" s="6">
        <v>0</v>
      </c>
      <c r="J28" s="6">
        <v>0</v>
      </c>
      <c r="K28" s="6">
        <v>0</v>
      </c>
      <c r="L28" s="6">
        <v>25331.6</v>
      </c>
      <c r="M28" s="6">
        <v>9960</v>
      </c>
    </row>
    <row r="29" spans="1:13" ht="12.75">
      <c r="A29" s="4">
        <v>25</v>
      </c>
      <c r="B29" s="5" t="s">
        <v>36</v>
      </c>
      <c r="C29" s="6">
        <v>4542.35</v>
      </c>
      <c r="D29" s="6">
        <v>3963.4</v>
      </c>
      <c r="E29" s="6">
        <v>0</v>
      </c>
      <c r="F29" s="6">
        <v>0</v>
      </c>
      <c r="G29" s="6">
        <v>0</v>
      </c>
      <c r="H29" s="6">
        <v>0</v>
      </c>
      <c r="I29" s="6">
        <v>784.55</v>
      </c>
      <c r="J29" s="6">
        <v>727.36</v>
      </c>
      <c r="K29" s="6">
        <v>727.36</v>
      </c>
      <c r="L29" s="6">
        <v>0</v>
      </c>
      <c r="M29" s="6">
        <v>360</v>
      </c>
    </row>
    <row r="30" spans="1:13" ht="12.75">
      <c r="A30" s="4">
        <v>26</v>
      </c>
      <c r="B30" s="5" t="s">
        <v>37</v>
      </c>
      <c r="C30" s="6">
        <v>2218.16</v>
      </c>
      <c r="D30" s="6">
        <v>2218.16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4">
        <v>27</v>
      </c>
      <c r="B31" s="5" t="s">
        <v>38</v>
      </c>
      <c r="C31" s="6">
        <v>517.78</v>
      </c>
      <c r="D31" s="6">
        <v>517.78</v>
      </c>
      <c r="E31" s="6">
        <v>459.72</v>
      </c>
      <c r="F31" s="6">
        <v>315.46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4">
        <v>28</v>
      </c>
      <c r="B32" s="5" t="s">
        <v>39</v>
      </c>
      <c r="C32" s="6">
        <v>37961.1</v>
      </c>
      <c r="D32" s="6">
        <v>36145.43</v>
      </c>
      <c r="E32" s="6">
        <v>25573.71</v>
      </c>
      <c r="F32" s="6">
        <v>17548.07</v>
      </c>
      <c r="G32" s="6">
        <v>0</v>
      </c>
      <c r="H32" s="6">
        <v>0</v>
      </c>
      <c r="I32" s="6">
        <v>1611</v>
      </c>
      <c r="J32" s="6">
        <v>1493.59</v>
      </c>
      <c r="K32" s="6">
        <v>1493.59</v>
      </c>
      <c r="L32" s="6">
        <v>0</v>
      </c>
      <c r="M32" s="6">
        <v>1200</v>
      </c>
    </row>
    <row r="33" spans="1:13" ht="12.75">
      <c r="A33" s="4">
        <v>29</v>
      </c>
      <c r="B33" s="5" t="s">
        <v>40</v>
      </c>
      <c r="C33" s="6">
        <v>13443.57</v>
      </c>
      <c r="D33" s="6">
        <v>13061.27</v>
      </c>
      <c r="E33" s="6">
        <v>227.04</v>
      </c>
      <c r="F33" s="6">
        <v>155.79</v>
      </c>
      <c r="G33" s="6">
        <v>0</v>
      </c>
      <c r="H33" s="6">
        <v>0</v>
      </c>
      <c r="I33" s="6">
        <v>2254.62</v>
      </c>
      <c r="J33" s="6">
        <v>2090.31</v>
      </c>
      <c r="K33" s="6">
        <v>2090.31</v>
      </c>
      <c r="L33" s="6">
        <v>0</v>
      </c>
      <c r="M33" s="6">
        <v>480</v>
      </c>
    </row>
    <row r="34" spans="1:13" ht="12.75">
      <c r="A34" s="4">
        <v>30</v>
      </c>
      <c r="B34" s="5" t="s">
        <v>41</v>
      </c>
      <c r="C34" s="6">
        <v>10945.61</v>
      </c>
      <c r="D34" s="6">
        <v>10106.47</v>
      </c>
      <c r="E34" s="6">
        <v>1755.54</v>
      </c>
      <c r="F34" s="6">
        <v>1204.61</v>
      </c>
      <c r="G34" s="6">
        <v>0</v>
      </c>
      <c r="H34" s="6">
        <v>0</v>
      </c>
      <c r="I34" s="6">
        <v>570.94</v>
      </c>
      <c r="J34" s="6">
        <v>529.33</v>
      </c>
      <c r="K34" s="6">
        <v>529.33</v>
      </c>
      <c r="L34" s="6">
        <v>0</v>
      </c>
      <c r="M34" s="6">
        <v>360</v>
      </c>
    </row>
    <row r="35" spans="1:13" ht="12.75">
      <c r="A35" s="4">
        <v>31</v>
      </c>
      <c r="B35" s="5" t="s">
        <v>42</v>
      </c>
      <c r="C35" s="6">
        <v>194060.73</v>
      </c>
      <c r="D35" s="6">
        <v>182425.69</v>
      </c>
      <c r="E35" s="6">
        <v>15088.55</v>
      </c>
      <c r="F35" s="6">
        <v>10353.4</v>
      </c>
      <c r="G35" s="6">
        <v>0</v>
      </c>
      <c r="H35" s="6">
        <v>0</v>
      </c>
      <c r="I35" s="6">
        <v>3368.94</v>
      </c>
      <c r="J35" s="6">
        <v>3123.42</v>
      </c>
      <c r="K35" s="6">
        <v>3123.42</v>
      </c>
      <c r="L35" s="6">
        <v>0</v>
      </c>
      <c r="M35" s="6">
        <v>11376</v>
      </c>
    </row>
    <row r="36" spans="1:13" ht="12.75">
      <c r="A36" s="7">
        <v>32</v>
      </c>
      <c r="B36" s="8" t="s">
        <v>43</v>
      </c>
      <c r="C36" s="9">
        <v>317222.47</v>
      </c>
      <c r="D36" s="9">
        <v>303165.84</v>
      </c>
      <c r="E36" s="9">
        <v>33760.32</v>
      </c>
      <c r="F36" s="9">
        <v>23165.53</v>
      </c>
      <c r="G36" s="9">
        <v>0</v>
      </c>
      <c r="H36" s="9">
        <v>0</v>
      </c>
      <c r="I36" s="9">
        <v>4287.29</v>
      </c>
      <c r="J36" s="9">
        <v>3974.84</v>
      </c>
      <c r="K36" s="9">
        <v>3974.84</v>
      </c>
      <c r="L36" s="9">
        <v>10413.59</v>
      </c>
      <c r="M36" s="9">
        <v>13800</v>
      </c>
    </row>
    <row r="37" spans="1:13" ht="12.75">
      <c r="A37" s="13" t="s">
        <v>44</v>
      </c>
      <c r="B37" s="13"/>
      <c r="C37" s="10">
        <f>SUM(C5:C36)</f>
        <v>1317302.8399999999</v>
      </c>
      <c r="D37" s="10">
        <f>SUM(D5:D36)</f>
        <v>1225471.4100000004</v>
      </c>
      <c r="E37" s="10">
        <v>375063.2</v>
      </c>
      <c r="F37" s="10">
        <f>SUM(F5:F36)</f>
        <v>257359.44999999998</v>
      </c>
      <c r="G37" s="10">
        <v>95822.09</v>
      </c>
      <c r="H37" s="10">
        <v>69995.03</v>
      </c>
      <c r="I37" s="10">
        <v>41001.69</v>
      </c>
      <c r="J37" s="10">
        <v>38013.53</v>
      </c>
      <c r="K37" s="10">
        <v>38013.53</v>
      </c>
      <c r="L37" s="10">
        <v>96729.1</v>
      </c>
      <c r="M37" s="10">
        <v>68376</v>
      </c>
    </row>
    <row r="39" spans="1:13" ht="12.75">
      <c r="A39" s="14" t="s">
        <v>45</v>
      </c>
      <c r="B39" s="14"/>
      <c r="C39" s="11">
        <v>91831.43</v>
      </c>
      <c r="D39" s="4"/>
      <c r="E39" s="4">
        <v>117703.75</v>
      </c>
      <c r="F39" s="4"/>
      <c r="G39" s="11">
        <v>25827.06</v>
      </c>
      <c r="H39" s="4"/>
      <c r="I39" s="11">
        <v>2988.16</v>
      </c>
      <c r="J39" s="4"/>
      <c r="K39" s="4"/>
      <c r="L39" s="4"/>
      <c r="M39" s="4"/>
    </row>
    <row r="40" spans="1:13" ht="12.75">
      <c r="A40" s="14" t="s">
        <v>46</v>
      </c>
      <c r="B40" s="14"/>
      <c r="C40" s="4"/>
      <c r="D40" s="12">
        <f>C37-C39</f>
        <v>1225471.41</v>
      </c>
      <c r="E40" s="4"/>
      <c r="F40" s="12">
        <v>257359.45</v>
      </c>
      <c r="G40" s="4"/>
      <c r="H40" s="12">
        <v>69995.03</v>
      </c>
      <c r="I40" s="4"/>
      <c r="J40" s="12">
        <v>38013.53</v>
      </c>
      <c r="K40" s="12">
        <v>38013.53</v>
      </c>
      <c r="L40" s="4"/>
      <c r="M40" s="4"/>
    </row>
  </sheetData>
  <mergeCells count="4">
    <mergeCell ref="A37:B37"/>
    <mergeCell ref="A39:B39"/>
    <mergeCell ref="A40:B40"/>
    <mergeCell ref="A1:M2"/>
  </mergeCells>
  <printOptions/>
  <pageMargins left="0.35" right="0.2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2022-11-22T08:53:23Z</cp:lastPrinted>
  <dcterms:created xsi:type="dcterms:W3CDTF">1996-10-14T23:33:28Z</dcterms:created>
  <dcterms:modified xsi:type="dcterms:W3CDTF">2023-02-01T14:30:26Z</dcterms:modified>
  <cp:category/>
  <cp:version/>
  <cp:contentType/>
  <cp:contentStatus/>
</cp:coreProperties>
</file>